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'Лист1'!$A$1:$T$25</definedName>
  </definedNames>
  <calcPr fullCalcOnLoad="1"/>
</workbook>
</file>

<file path=xl/sharedStrings.xml><?xml version="1.0" encoding="utf-8"?>
<sst xmlns="http://schemas.openxmlformats.org/spreadsheetml/2006/main" count="74" uniqueCount="48">
  <si>
    <t>Предприятие</t>
  </si>
  <si>
    <t>Погрузочная техника</t>
  </si>
  <si>
    <t>Самосвалы</t>
  </si>
  <si>
    <t>Прочая</t>
  </si>
  <si>
    <t>Ручники</t>
  </si>
  <si>
    <t>Вся</t>
  </si>
  <si>
    <t>Привлеч.</t>
  </si>
  <si>
    <t>Район</t>
  </si>
  <si>
    <t>Итого по району:</t>
  </si>
  <si>
    <t>Итого по предприятию:</t>
  </si>
  <si>
    <t>План</t>
  </si>
  <si>
    <t>Факт</t>
  </si>
  <si>
    <t>Примечание</t>
  </si>
  <si>
    <t>Эвакуаторы*</t>
  </si>
  <si>
    <t>Адреса производства работ (границы)</t>
  </si>
  <si>
    <t>Кол-во улиц</t>
  </si>
  <si>
    <t>ОАО "Коломяжское"</t>
  </si>
  <si>
    <t>* - в случае использования эвакуаторов, принадлежащих дорожному специализированному предприятию, отметка об этом делается в графе "Примечание".</t>
  </si>
  <si>
    <t>(с 08:00 до 20:00)</t>
  </si>
  <si>
    <t>Наличие знака 3.27 (день и время действия)</t>
  </si>
  <si>
    <t>Приморский</t>
  </si>
  <si>
    <r>
      <t xml:space="preserve">                   План по производству работ на местах погрузки и вывоза снега на день 19.03.2021                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</t>
    </r>
  </si>
  <si>
    <t>Кантемировская ул. От Б.Самсоньевского пр. к Выборгской наб.</t>
  </si>
  <si>
    <t>Камышовая ул. От Гаккелевской ул. До Шуваловского пр.</t>
  </si>
  <si>
    <t>09:00-18:00</t>
  </si>
  <si>
    <t>Прим</t>
  </si>
  <si>
    <t>Полюс</t>
  </si>
  <si>
    <t>ул.Н.Рубцова ( от ул. Ф. Абрамова до пр. Энгельса)</t>
  </si>
  <si>
    <t>Техника Калининской ак</t>
  </si>
  <si>
    <t>Калин</t>
  </si>
  <si>
    <t>Выборгский</t>
  </si>
  <si>
    <t>Калининский</t>
  </si>
  <si>
    <t>Лисий нос Вокзальная ул</t>
  </si>
  <si>
    <t>нет</t>
  </si>
  <si>
    <t>Приг</t>
  </si>
  <si>
    <t>пр. Просвещения (от Выборгского ш. до пр. Энгельса)</t>
  </si>
  <si>
    <t>Парг</t>
  </si>
  <si>
    <t>Суздальский пр.(от Симонова ул. до Выборгского ш.)</t>
  </si>
  <si>
    <t>Шув</t>
  </si>
  <si>
    <t xml:space="preserve">  Гражданского пр. бок.от пр.Науки до Северного</t>
  </si>
  <si>
    <t xml:space="preserve">  Гражданского пр. бок.от пр.Луначарского до ул.Киришской</t>
  </si>
  <si>
    <t>Дор</t>
  </si>
  <si>
    <t>Планерная ул. от Ильюшина ул.</t>
  </si>
  <si>
    <t>ком</t>
  </si>
  <si>
    <t>ул.Бестужевская от Кондратьевского к Ул.Замшина.</t>
  </si>
  <si>
    <t>Северное</t>
  </si>
  <si>
    <t>Светлановский пр. (от Тореза до Светлановской пл.), Тореза пр. (от пл.Мужества до ул. Есенина)</t>
  </si>
  <si>
    <t>Выб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</si>
</sst>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_-* #,##0.00&quot;р.&quot;_-;\-* #,##0.00&quot;р.&quot;_-;_-* \-??&quot;р.&quot;_-;_-@_-"/>
  </numFmts>
  <fonts count="50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13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 shrinkToFit="1"/>
    </xf>
    <xf numFmtId="49" fontId="3" fillId="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34" borderId="10" xfId="59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3" xfId="59" applyFont="1" applyFill="1" applyBorder="1" applyAlignment="1">
      <alignment horizontal="center" vertical="center" wrapText="1"/>
      <protection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59" applyFont="1" applyFill="1" applyBorder="1" applyAlignment="1">
      <alignment horizontal="center" vertical="center" wrapText="1"/>
      <protection/>
    </xf>
    <xf numFmtId="0" fontId="2" fillId="6" borderId="10" xfId="59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0" borderId="13" xfId="60" applyFont="1" applyBorder="1" applyAlignment="1">
      <alignment horizontal="center" vertical="center" wrapText="1"/>
      <protection/>
    </xf>
    <xf numFmtId="0" fontId="3" fillId="32" borderId="10" xfId="60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4" xfId="58" applyFont="1" applyFill="1" applyBorder="1" applyAlignment="1">
      <alignment horizontal="center" vertical="center" wrapText="1"/>
      <protection/>
    </xf>
    <xf numFmtId="0" fontId="3" fillId="35" borderId="14" xfId="58" applyFont="1" applyFill="1" applyBorder="1" applyAlignment="1">
      <alignment horizontal="center" vertical="center" wrapText="1"/>
      <protection/>
    </xf>
    <xf numFmtId="0" fontId="3" fillId="0" borderId="14" xfId="58" applyFont="1" applyBorder="1" applyAlignment="1">
      <alignment horizontal="center" vertical="center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0" xfId="59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vertical="center"/>
    </xf>
    <xf numFmtId="0" fontId="3" fillId="35" borderId="10" xfId="58" applyFont="1" applyFill="1" applyBorder="1" applyAlignment="1">
      <alignment horizontal="center" vertical="center" wrapText="1"/>
      <protection/>
    </xf>
    <xf numFmtId="0" fontId="3" fillId="34" borderId="10" xfId="58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3" fillId="0" borderId="10" xfId="60" applyFont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34" borderId="13" xfId="59" applyFont="1" applyFill="1" applyBorder="1" applyAlignment="1">
      <alignment vertical="center" wrapText="1"/>
      <protection/>
    </xf>
    <xf numFmtId="0" fontId="48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49" fontId="2" fillId="36" borderId="16" xfId="0" applyNumberFormat="1" applyFont="1" applyFill="1" applyBorder="1" applyAlignment="1">
      <alignment horizontal="center" vertical="center" wrapText="1"/>
    </xf>
    <xf numFmtId="49" fontId="2" fillId="36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35" borderId="13" xfId="58" applyFont="1" applyFill="1" applyBorder="1" applyAlignment="1">
      <alignment horizontal="center" vertical="center" wrapText="1"/>
      <protection/>
    </xf>
    <xf numFmtId="0" fontId="3" fillId="6" borderId="13" xfId="0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60" applyFont="1" applyBorder="1" applyAlignment="1">
      <alignment horizontal="center" vertical="center" wrapText="1"/>
      <protection/>
    </xf>
    <xf numFmtId="0" fontId="3" fillId="0" borderId="17" xfId="60" applyFont="1" applyBorder="1" applyAlignment="1">
      <alignment horizontal="center" vertical="center" wrapText="1"/>
      <protection/>
    </xf>
    <xf numFmtId="0" fontId="49" fillId="0" borderId="15" xfId="0" applyFont="1" applyFill="1" applyBorder="1" applyAlignment="1">
      <alignment horizontal="left" vertical="center" wrapText="1" shrinkToFit="1"/>
    </xf>
    <xf numFmtId="0" fontId="49" fillId="0" borderId="14" xfId="0" applyFont="1" applyFill="1" applyBorder="1" applyAlignment="1">
      <alignment horizontal="left" vertical="center" wrapText="1" shrinkToFi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0" fontId="49" fillId="0" borderId="10" xfId="0" applyFont="1" applyFill="1" applyBorder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Денежный 3" xfId="48"/>
    <cellStyle name="Денежный 4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_!!! План по вывозу ден, ночь 2012-2013 г." xfId="59"/>
    <cellStyle name="Обычный_!!! План по вывозу ден, ночь 2012-2013 г. 3" xfId="60"/>
    <cellStyle name="Followed Hyperlink" xfId="61"/>
    <cellStyle name="Плохой" xfId="62"/>
    <cellStyle name="Пояснение" xfId="63"/>
    <cellStyle name="Пояснение 3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view="pageBreakPreview" zoomScale="85" zoomScaleSheetLayoutView="85" zoomScalePageLayoutView="75" workbookViewId="0" topLeftCell="A1">
      <pane xSplit="2" ySplit="5" topLeftCell="C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20" sqref="V20"/>
    </sheetView>
  </sheetViews>
  <sheetFormatPr defaultColWidth="9.125" defaultRowHeight="12.75"/>
  <cols>
    <col min="1" max="1" width="25.125" style="5" customWidth="1"/>
    <col min="2" max="2" width="20.00390625" style="5" customWidth="1"/>
    <col min="3" max="3" width="8.125" style="5" customWidth="1"/>
    <col min="4" max="4" width="21.875" style="3" customWidth="1"/>
    <col min="5" max="5" width="6.00390625" style="3" customWidth="1"/>
    <col min="6" max="16" width="5.625" style="3" customWidth="1"/>
    <col min="17" max="17" width="5.875" style="3" customWidth="1"/>
    <col min="18" max="18" width="6.50390625" style="3" bestFit="1" customWidth="1"/>
    <col min="19" max="19" width="21.625" style="25" customWidth="1"/>
    <col min="20" max="20" width="18.375" style="11" customWidth="1"/>
    <col min="21" max="21" width="9.125" style="4" customWidth="1"/>
    <col min="22" max="16384" width="9.125" style="4" customWidth="1"/>
  </cols>
  <sheetData>
    <row r="1" spans="1:20" s="10" customFormat="1" ht="33.75" customHeight="1">
      <c r="A1" s="78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s="9" customFormat="1" ht="30" customHeight="1">
      <c r="A2" s="78" t="s">
        <v>18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s="16" customFormat="1" ht="14.25" customHeight="1">
      <c r="A3" s="65" t="s">
        <v>0</v>
      </c>
      <c r="B3" s="65" t="s">
        <v>7</v>
      </c>
      <c r="C3" s="65" t="s">
        <v>15</v>
      </c>
      <c r="D3" s="65" t="s">
        <v>14</v>
      </c>
      <c r="E3" s="60" t="s">
        <v>1</v>
      </c>
      <c r="F3" s="60"/>
      <c r="G3" s="60"/>
      <c r="H3" s="60"/>
      <c r="I3" s="60" t="s">
        <v>2</v>
      </c>
      <c r="J3" s="60"/>
      <c r="K3" s="60"/>
      <c r="L3" s="60"/>
      <c r="M3" s="69" t="s">
        <v>3</v>
      </c>
      <c r="N3" s="70"/>
      <c r="O3" s="69" t="s">
        <v>4</v>
      </c>
      <c r="P3" s="70"/>
      <c r="Q3" s="69" t="s">
        <v>13</v>
      </c>
      <c r="R3" s="70"/>
      <c r="S3" s="61" t="s">
        <v>19</v>
      </c>
      <c r="T3" s="79" t="s">
        <v>12</v>
      </c>
    </row>
    <row r="4" spans="1:20" s="3" customFormat="1" ht="21" customHeight="1">
      <c r="A4" s="66"/>
      <c r="B4" s="66"/>
      <c r="C4" s="66"/>
      <c r="D4" s="66"/>
      <c r="E4" s="60" t="s">
        <v>5</v>
      </c>
      <c r="F4" s="60"/>
      <c r="G4" s="60" t="s">
        <v>6</v>
      </c>
      <c r="H4" s="60"/>
      <c r="I4" s="60" t="s">
        <v>5</v>
      </c>
      <c r="J4" s="60"/>
      <c r="K4" s="60" t="s">
        <v>6</v>
      </c>
      <c r="L4" s="60"/>
      <c r="M4" s="71"/>
      <c r="N4" s="72"/>
      <c r="O4" s="71"/>
      <c r="P4" s="72"/>
      <c r="Q4" s="71"/>
      <c r="R4" s="72"/>
      <c r="S4" s="62"/>
      <c r="T4" s="80"/>
    </row>
    <row r="5" spans="1:20" s="3" customFormat="1" ht="27" customHeight="1">
      <c r="A5" s="67"/>
      <c r="B5" s="67"/>
      <c r="C5" s="67"/>
      <c r="D5" s="67"/>
      <c r="E5" s="15" t="s">
        <v>10</v>
      </c>
      <c r="F5" s="8" t="s">
        <v>11</v>
      </c>
      <c r="G5" s="15" t="s">
        <v>10</v>
      </c>
      <c r="H5" s="8" t="s">
        <v>11</v>
      </c>
      <c r="I5" s="15" t="s">
        <v>10</v>
      </c>
      <c r="J5" s="8" t="s">
        <v>11</v>
      </c>
      <c r="K5" s="15" t="s">
        <v>10</v>
      </c>
      <c r="L5" s="8" t="s">
        <v>11</v>
      </c>
      <c r="M5" s="15" t="s">
        <v>10</v>
      </c>
      <c r="N5" s="8" t="s">
        <v>11</v>
      </c>
      <c r="O5" s="15" t="s">
        <v>10</v>
      </c>
      <c r="P5" s="8" t="s">
        <v>11</v>
      </c>
      <c r="Q5" s="15" t="s">
        <v>10</v>
      </c>
      <c r="R5" s="8" t="s">
        <v>11</v>
      </c>
      <c r="S5" s="63"/>
      <c r="T5" s="81"/>
    </row>
    <row r="6" spans="1:21" s="3" customFormat="1" ht="41.25">
      <c r="A6" s="75" t="s">
        <v>16</v>
      </c>
      <c r="B6" s="73" t="s">
        <v>20</v>
      </c>
      <c r="C6" s="47">
        <v>1</v>
      </c>
      <c r="D6" s="94" t="s">
        <v>23</v>
      </c>
      <c r="E6" s="44">
        <v>1</v>
      </c>
      <c r="F6" s="45"/>
      <c r="G6" s="46"/>
      <c r="H6" s="45"/>
      <c r="I6" s="44">
        <v>2</v>
      </c>
      <c r="J6" s="45"/>
      <c r="K6" s="44"/>
      <c r="L6" s="45"/>
      <c r="M6" s="44">
        <v>1</v>
      </c>
      <c r="N6" s="45"/>
      <c r="O6" s="44">
        <v>2</v>
      </c>
      <c r="P6" s="45"/>
      <c r="Q6" s="44"/>
      <c r="R6" s="45"/>
      <c r="S6" s="29" t="s">
        <v>24</v>
      </c>
      <c r="T6" s="19"/>
      <c r="U6" s="3" t="s">
        <v>25</v>
      </c>
    </row>
    <row r="7" spans="1:21" s="3" customFormat="1" ht="27">
      <c r="A7" s="76"/>
      <c r="B7" s="74"/>
      <c r="C7" s="42">
        <v>1</v>
      </c>
      <c r="D7" s="95" t="s">
        <v>42</v>
      </c>
      <c r="E7" s="44">
        <v>1</v>
      </c>
      <c r="F7" s="45"/>
      <c r="G7" s="46"/>
      <c r="H7" s="45"/>
      <c r="I7" s="44">
        <v>3</v>
      </c>
      <c r="J7" s="45"/>
      <c r="K7" s="44"/>
      <c r="L7" s="45"/>
      <c r="M7" s="44">
        <v>1</v>
      </c>
      <c r="N7" s="45"/>
      <c r="O7" s="44">
        <v>2</v>
      </c>
      <c r="P7" s="45"/>
      <c r="Q7" s="44"/>
      <c r="R7" s="45"/>
      <c r="S7" s="56" t="s">
        <v>33</v>
      </c>
      <c r="T7" s="19"/>
      <c r="U7" s="3" t="s">
        <v>43</v>
      </c>
    </row>
    <row r="8" spans="1:21" s="3" customFormat="1" ht="27">
      <c r="A8" s="76"/>
      <c r="B8" s="74"/>
      <c r="C8" s="42">
        <v>1</v>
      </c>
      <c r="D8" s="43" t="s">
        <v>32</v>
      </c>
      <c r="E8" s="44">
        <v>1</v>
      </c>
      <c r="F8" s="45"/>
      <c r="G8" s="46"/>
      <c r="H8" s="45"/>
      <c r="I8" s="44">
        <v>1</v>
      </c>
      <c r="J8" s="45"/>
      <c r="K8" s="44"/>
      <c r="L8" s="45"/>
      <c r="M8" s="44">
        <v>1</v>
      </c>
      <c r="N8" s="45"/>
      <c r="O8" s="44">
        <v>2</v>
      </c>
      <c r="P8" s="45"/>
      <c r="Q8" s="44"/>
      <c r="R8" s="45"/>
      <c r="S8" s="29" t="s">
        <v>33</v>
      </c>
      <c r="T8" s="19"/>
      <c r="U8" s="3" t="s">
        <v>34</v>
      </c>
    </row>
    <row r="9" spans="1:20" s="3" customFormat="1" ht="15" customHeight="1" hidden="1">
      <c r="A9" s="76"/>
      <c r="B9" s="74"/>
      <c r="C9" s="28"/>
      <c r="D9" s="34"/>
      <c r="E9" s="2"/>
      <c r="F9" s="31"/>
      <c r="G9" s="1"/>
      <c r="H9" s="31"/>
      <c r="I9" s="2"/>
      <c r="J9" s="31"/>
      <c r="K9" s="2"/>
      <c r="L9" s="31"/>
      <c r="M9" s="2"/>
      <c r="N9" s="31"/>
      <c r="O9" s="2"/>
      <c r="P9" s="31"/>
      <c r="Q9" s="2"/>
      <c r="R9" s="31"/>
      <c r="S9" s="23"/>
      <c r="T9" s="35"/>
    </row>
    <row r="10" spans="1:20" s="3" customFormat="1" ht="15" customHeight="1">
      <c r="A10" s="76"/>
      <c r="B10" s="7" t="s">
        <v>8</v>
      </c>
      <c r="C10" s="7">
        <f>SUM(C6:C9)</f>
        <v>3</v>
      </c>
      <c r="D10" s="20"/>
      <c r="E10" s="7">
        <f aca="true" t="shared" si="0" ref="E10:R10">SUM(E6:E9)</f>
        <v>3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6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3</v>
      </c>
      <c r="N10" s="7">
        <f t="shared" si="0"/>
        <v>0</v>
      </c>
      <c r="O10" s="7">
        <f t="shared" si="0"/>
        <v>6</v>
      </c>
      <c r="P10" s="7">
        <f t="shared" si="0"/>
        <v>0</v>
      </c>
      <c r="Q10" s="7">
        <f t="shared" si="0"/>
        <v>0</v>
      </c>
      <c r="R10" s="7">
        <f t="shared" si="0"/>
        <v>0</v>
      </c>
      <c r="S10" s="24"/>
      <c r="T10" s="24"/>
    </row>
    <row r="11" spans="1:21" s="3" customFormat="1" ht="41.25">
      <c r="A11" s="76"/>
      <c r="B11" s="64" t="s">
        <v>30</v>
      </c>
      <c r="C11" s="2">
        <v>1</v>
      </c>
      <c r="D11" s="96" t="s">
        <v>22</v>
      </c>
      <c r="E11" s="1">
        <v>3</v>
      </c>
      <c r="F11" s="6"/>
      <c r="G11" s="1">
        <v>1</v>
      </c>
      <c r="H11" s="6"/>
      <c r="I11" s="1">
        <v>2</v>
      </c>
      <c r="J11" s="6"/>
      <c r="K11" s="1">
        <v>1</v>
      </c>
      <c r="L11" s="6"/>
      <c r="M11" s="1">
        <v>2</v>
      </c>
      <c r="N11" s="6"/>
      <c r="O11" s="1">
        <v>4</v>
      </c>
      <c r="P11" s="32"/>
      <c r="Q11" s="26"/>
      <c r="R11" s="32"/>
      <c r="S11" s="29" t="s">
        <v>33</v>
      </c>
      <c r="T11" s="19"/>
      <c r="U11" s="3" t="s">
        <v>26</v>
      </c>
    </row>
    <row r="12" spans="1:21" s="3" customFormat="1" ht="93">
      <c r="A12" s="76"/>
      <c r="B12" s="64"/>
      <c r="C12" s="2">
        <v>2</v>
      </c>
      <c r="D12" s="53" t="s">
        <v>46</v>
      </c>
      <c r="E12" s="1">
        <v>2</v>
      </c>
      <c r="F12" s="6"/>
      <c r="G12" s="1">
        <v>1</v>
      </c>
      <c r="H12" s="6"/>
      <c r="I12" s="1">
        <v>4</v>
      </c>
      <c r="J12" s="6"/>
      <c r="K12" s="1"/>
      <c r="L12" s="6"/>
      <c r="M12" s="1">
        <v>2</v>
      </c>
      <c r="N12" s="6"/>
      <c r="O12" s="1">
        <v>4</v>
      </c>
      <c r="P12" s="32"/>
      <c r="Q12" s="26"/>
      <c r="R12" s="32"/>
      <c r="S12" s="29" t="s">
        <v>33</v>
      </c>
      <c r="T12" s="19"/>
      <c r="U12" s="3" t="s">
        <v>47</v>
      </c>
    </row>
    <row r="13" spans="1:21" s="3" customFormat="1" ht="41.25">
      <c r="A13" s="76"/>
      <c r="B13" s="64"/>
      <c r="C13" s="48">
        <v>1</v>
      </c>
      <c r="D13" s="49" t="s">
        <v>35</v>
      </c>
      <c r="E13" s="28">
        <v>2</v>
      </c>
      <c r="F13" s="31"/>
      <c r="G13" s="27">
        <v>1</v>
      </c>
      <c r="H13" s="31"/>
      <c r="I13" s="28">
        <v>3</v>
      </c>
      <c r="J13" s="31"/>
      <c r="K13" s="28"/>
      <c r="L13" s="31"/>
      <c r="M13" s="28">
        <v>2</v>
      </c>
      <c r="N13" s="31"/>
      <c r="O13" s="28">
        <v>4</v>
      </c>
      <c r="P13" s="51"/>
      <c r="Q13" s="52"/>
      <c r="R13" s="37"/>
      <c r="S13" s="29" t="s">
        <v>33</v>
      </c>
      <c r="T13" s="19"/>
      <c r="U13" s="50" t="s">
        <v>36</v>
      </c>
    </row>
    <row r="14" spans="1:21" s="3" customFormat="1" ht="13.5">
      <c r="A14" s="76"/>
      <c r="B14" s="64"/>
      <c r="C14" s="83"/>
      <c r="D14" s="84"/>
      <c r="E14" s="57"/>
      <c r="F14" s="85"/>
      <c r="G14" s="57"/>
      <c r="H14" s="85"/>
      <c r="I14" s="57"/>
      <c r="J14" s="85"/>
      <c r="K14" s="57"/>
      <c r="L14" s="85"/>
      <c r="M14" s="57"/>
      <c r="N14" s="85"/>
      <c r="O14" s="57"/>
      <c r="P14" s="86"/>
      <c r="Q14" s="58"/>
      <c r="R14" s="87"/>
      <c r="S14" s="88"/>
      <c r="T14" s="19"/>
      <c r="U14" s="50"/>
    </row>
    <row r="15" spans="1:21" s="3" customFormat="1" ht="41.25">
      <c r="A15" s="76"/>
      <c r="B15" s="64"/>
      <c r="C15" s="2">
        <v>1</v>
      </c>
      <c r="D15" s="1" t="s">
        <v>37</v>
      </c>
      <c r="E15" s="1">
        <v>1</v>
      </c>
      <c r="F15" s="31"/>
      <c r="G15" s="1">
        <v>1</v>
      </c>
      <c r="H15" s="31"/>
      <c r="I15" s="1">
        <v>2</v>
      </c>
      <c r="J15" s="31"/>
      <c r="K15" s="1"/>
      <c r="L15" s="31"/>
      <c r="M15" s="1">
        <v>1</v>
      </c>
      <c r="N15" s="31"/>
      <c r="O15" s="1">
        <v>2</v>
      </c>
      <c r="P15" s="51"/>
      <c r="Q15" s="26"/>
      <c r="R15" s="37"/>
      <c r="S15" s="56" t="s">
        <v>33</v>
      </c>
      <c r="T15" s="19"/>
      <c r="U15" s="50" t="s">
        <v>38</v>
      </c>
    </row>
    <row r="16" spans="1:21" s="3" customFormat="1" ht="41.25">
      <c r="A16" s="76"/>
      <c r="B16" s="64"/>
      <c r="C16" s="2">
        <v>1</v>
      </c>
      <c r="D16" s="97" t="s">
        <v>27</v>
      </c>
      <c r="E16" s="1">
        <v>3</v>
      </c>
      <c r="F16" s="31"/>
      <c r="G16" s="1">
        <v>2</v>
      </c>
      <c r="H16" s="31"/>
      <c r="I16" s="1">
        <v>4</v>
      </c>
      <c r="J16" s="31"/>
      <c r="K16" s="1"/>
      <c r="L16" s="31"/>
      <c r="M16" s="1">
        <v>2</v>
      </c>
      <c r="N16" s="31"/>
      <c r="O16" s="1">
        <v>3</v>
      </c>
      <c r="P16" s="51"/>
      <c r="Q16" s="26"/>
      <c r="R16" s="32"/>
      <c r="S16" s="29" t="s">
        <v>33</v>
      </c>
      <c r="T16" s="59" t="s">
        <v>28</v>
      </c>
      <c r="U16" s="3" t="s">
        <v>29</v>
      </c>
    </row>
    <row r="17" spans="1:20" s="3" customFormat="1" ht="13.5">
      <c r="A17" s="76"/>
      <c r="B17" s="7" t="s">
        <v>8</v>
      </c>
      <c r="C17" s="7">
        <f>C11+C12+C13+C14+C15+C16</f>
        <v>6</v>
      </c>
      <c r="D17" s="7"/>
      <c r="E17" s="7">
        <f>E11+E12+E13+E14+E15+E16</f>
        <v>11</v>
      </c>
      <c r="F17" s="7">
        <f aca="true" t="shared" si="1" ref="F17:Q17">F11+F12+F13+F14+F15+F16</f>
        <v>0</v>
      </c>
      <c r="G17" s="7">
        <f t="shared" si="1"/>
        <v>6</v>
      </c>
      <c r="H17" s="7">
        <f t="shared" si="1"/>
        <v>0</v>
      </c>
      <c r="I17" s="7">
        <f t="shared" si="1"/>
        <v>15</v>
      </c>
      <c r="J17" s="7">
        <f t="shared" si="1"/>
        <v>0</v>
      </c>
      <c r="K17" s="7">
        <f t="shared" si="1"/>
        <v>1</v>
      </c>
      <c r="L17" s="7">
        <f t="shared" si="1"/>
        <v>0</v>
      </c>
      <c r="M17" s="7">
        <f t="shared" si="1"/>
        <v>9</v>
      </c>
      <c r="N17" s="7">
        <f t="shared" si="1"/>
        <v>0</v>
      </c>
      <c r="O17" s="7">
        <f t="shared" si="1"/>
        <v>17</v>
      </c>
      <c r="P17" s="7">
        <f t="shared" si="1"/>
        <v>0</v>
      </c>
      <c r="Q17" s="7">
        <f t="shared" si="1"/>
        <v>0</v>
      </c>
      <c r="R17" s="7">
        <f aca="true" t="shared" si="2" ref="F17:R17">R11+R12+R13+R14+R16</f>
        <v>0</v>
      </c>
      <c r="S17" s="24"/>
      <c r="T17" s="24"/>
    </row>
    <row r="18" spans="1:21" s="3" customFormat="1" ht="41.25">
      <c r="A18" s="76"/>
      <c r="B18" s="90" t="s">
        <v>31</v>
      </c>
      <c r="C18" s="54">
        <v>1</v>
      </c>
      <c r="D18" s="98" t="s">
        <v>39</v>
      </c>
      <c r="E18" s="92">
        <v>2</v>
      </c>
      <c r="F18" s="39"/>
      <c r="G18" s="38"/>
      <c r="H18" s="39"/>
      <c r="I18" s="92">
        <v>2</v>
      </c>
      <c r="J18" s="39"/>
      <c r="K18" s="38"/>
      <c r="L18" s="39"/>
      <c r="M18" s="92">
        <v>2</v>
      </c>
      <c r="N18" s="39"/>
      <c r="O18" s="92">
        <v>4</v>
      </c>
      <c r="P18" s="39"/>
      <c r="Q18" s="30"/>
      <c r="R18" s="33"/>
      <c r="S18" s="56" t="s">
        <v>24</v>
      </c>
      <c r="T18" s="19"/>
      <c r="U18" s="3" t="s">
        <v>41</v>
      </c>
    </row>
    <row r="19" spans="1:21" s="3" customFormat="1" ht="41.25">
      <c r="A19" s="76"/>
      <c r="B19" s="89"/>
      <c r="C19" s="54">
        <v>1</v>
      </c>
      <c r="D19" s="55" t="s">
        <v>40</v>
      </c>
      <c r="E19" s="93"/>
      <c r="F19" s="39"/>
      <c r="G19" s="38"/>
      <c r="H19" s="39"/>
      <c r="I19" s="93"/>
      <c r="J19" s="39"/>
      <c r="K19" s="38"/>
      <c r="L19" s="39"/>
      <c r="M19" s="93"/>
      <c r="N19" s="39"/>
      <c r="O19" s="93"/>
      <c r="P19" s="39"/>
      <c r="Q19" s="30"/>
      <c r="R19" s="33"/>
      <c r="S19" s="56" t="s">
        <v>24</v>
      </c>
      <c r="T19" s="19"/>
      <c r="U19" s="3" t="s">
        <v>41</v>
      </c>
    </row>
    <row r="20" spans="1:21" s="3" customFormat="1" ht="41.25">
      <c r="A20" s="76"/>
      <c r="B20" s="91"/>
      <c r="C20" s="54">
        <v>1</v>
      </c>
      <c r="D20" s="98" t="s">
        <v>44</v>
      </c>
      <c r="E20" s="38">
        <v>1</v>
      </c>
      <c r="F20" s="39"/>
      <c r="G20" s="38"/>
      <c r="H20" s="39"/>
      <c r="I20" s="38">
        <v>1</v>
      </c>
      <c r="J20" s="39"/>
      <c r="K20" s="38"/>
      <c r="L20" s="39"/>
      <c r="M20" s="38">
        <v>1</v>
      </c>
      <c r="N20" s="39"/>
      <c r="O20" s="38">
        <v>2</v>
      </c>
      <c r="P20" s="39"/>
      <c r="Q20" s="30"/>
      <c r="R20" s="33"/>
      <c r="S20" s="56" t="s">
        <v>33</v>
      </c>
      <c r="T20" s="19"/>
      <c r="U20" s="3" t="s">
        <v>45</v>
      </c>
    </row>
    <row r="21" spans="1:20" s="3" customFormat="1" ht="31.5" customHeight="1">
      <c r="A21" s="77"/>
      <c r="B21" s="7" t="s">
        <v>8</v>
      </c>
      <c r="C21" s="7">
        <f>SUM(C18:C18)</f>
        <v>1</v>
      </c>
      <c r="D21" s="20"/>
      <c r="E21" s="7">
        <f aca="true" t="shared" si="3" ref="E21:R21">SUM(E18:E18)</f>
        <v>2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2</v>
      </c>
      <c r="J21" s="7">
        <f t="shared" si="3"/>
        <v>0</v>
      </c>
      <c r="K21" s="7">
        <f t="shared" si="3"/>
        <v>0</v>
      </c>
      <c r="L21" s="7">
        <f t="shared" si="3"/>
        <v>0</v>
      </c>
      <c r="M21" s="7">
        <f t="shared" si="3"/>
        <v>2</v>
      </c>
      <c r="N21" s="7">
        <f t="shared" si="3"/>
        <v>0</v>
      </c>
      <c r="O21" s="7">
        <f t="shared" si="3"/>
        <v>4</v>
      </c>
      <c r="P21" s="7">
        <f t="shared" si="3"/>
        <v>0</v>
      </c>
      <c r="Q21" s="7">
        <f t="shared" si="3"/>
        <v>0</v>
      </c>
      <c r="R21" s="7">
        <f t="shared" si="3"/>
        <v>0</v>
      </c>
      <c r="S21" s="21"/>
      <c r="T21" s="36"/>
    </row>
    <row r="22" spans="1:20" s="3" customFormat="1" ht="13.5">
      <c r="A22" s="19" t="s">
        <v>9</v>
      </c>
      <c r="B22" s="19"/>
      <c r="C22" s="19">
        <f>C21+C10+C17</f>
        <v>10</v>
      </c>
      <c r="D22" s="40"/>
      <c r="E22" s="19">
        <f>E21+E10+E17</f>
        <v>16</v>
      </c>
      <c r="F22" s="19">
        <f>F21+F10+F17</f>
        <v>0</v>
      </c>
      <c r="G22" s="19">
        <f>G21+G10+G17</f>
        <v>6</v>
      </c>
      <c r="H22" s="19">
        <f>H21+H10+H17</f>
        <v>0</v>
      </c>
      <c r="I22" s="19">
        <f>I21+I10+I17</f>
        <v>23</v>
      </c>
      <c r="J22" s="19">
        <f>J21+J10+J17</f>
        <v>0</v>
      </c>
      <c r="K22" s="19">
        <f>K21+K10+K17</f>
        <v>1</v>
      </c>
      <c r="L22" s="19">
        <f>L21+L10+L17</f>
        <v>0</v>
      </c>
      <c r="M22" s="19">
        <f>M21+M10+M17</f>
        <v>14</v>
      </c>
      <c r="N22" s="19">
        <f>N21+N10+N17</f>
        <v>0</v>
      </c>
      <c r="O22" s="19">
        <f>O21+O10+O17</f>
        <v>27</v>
      </c>
      <c r="P22" s="19">
        <f>P21+P10+P17</f>
        <v>0</v>
      </c>
      <c r="Q22" s="19">
        <f>Q21+Q10+Q17</f>
        <v>0</v>
      </c>
      <c r="R22" s="19">
        <f>R21+R10+R17</f>
        <v>0</v>
      </c>
      <c r="S22" s="22"/>
      <c r="T22" s="36"/>
    </row>
    <row r="23" spans="1:20" s="3" customFormat="1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25"/>
      <c r="T23" s="41"/>
    </row>
    <row r="24" spans="1:20" s="3" customFormat="1" ht="13.5">
      <c r="A24" s="12" t="s">
        <v>17</v>
      </c>
      <c r="B24" s="12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5"/>
      <c r="T24" s="18"/>
    </row>
    <row r="25" spans="1:20" s="3" customFormat="1" ht="13.5">
      <c r="A25" s="5"/>
      <c r="B25" s="5"/>
      <c r="C25" s="5"/>
      <c r="S25" s="25"/>
      <c r="T25" s="17"/>
    </row>
    <row r="26" spans="1:20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68"/>
      <c r="T26" s="68"/>
    </row>
  </sheetData>
  <sheetProtection/>
  <mergeCells count="26">
    <mergeCell ref="A2:T2"/>
    <mergeCell ref="B18:B20"/>
    <mergeCell ref="E18:E19"/>
    <mergeCell ref="I18:I19"/>
    <mergeCell ref="M18:M19"/>
    <mergeCell ref="O18:O19"/>
    <mergeCell ref="B6:B9"/>
    <mergeCell ref="A6:A21"/>
    <mergeCell ref="A1:T1"/>
    <mergeCell ref="D3:D5"/>
    <mergeCell ref="G4:H4"/>
    <mergeCell ref="E3:H3"/>
    <mergeCell ref="T3:T5"/>
    <mergeCell ref="B3:B5"/>
    <mergeCell ref="M3:N4"/>
    <mergeCell ref="A3:A5"/>
    <mergeCell ref="K4:L4"/>
    <mergeCell ref="S3:S5"/>
    <mergeCell ref="B11:B16"/>
    <mergeCell ref="C3:C5"/>
    <mergeCell ref="S26:T26"/>
    <mergeCell ref="Q3:R4"/>
    <mergeCell ref="E4:F4"/>
    <mergeCell ref="O3:P4"/>
    <mergeCell ref="I3:L3"/>
    <mergeCell ref="I4:J4"/>
  </mergeCells>
  <printOptions/>
  <pageMargins left="0.3937007874015748" right="0.33" top="0.14" bottom="0.5905511811023623" header="0.5118110236220472" footer="0.5118110236220472"/>
  <pageSetup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1" sqref="E4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СПб ГУ "Центр комплексного благоустройства"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Шакиров Радик Ранифович</cp:lastModifiedBy>
  <cp:lastPrinted>2021-03-18T08:16:19Z</cp:lastPrinted>
  <dcterms:created xsi:type="dcterms:W3CDTF">2010-12-19T07:52:50Z</dcterms:created>
  <dcterms:modified xsi:type="dcterms:W3CDTF">2021-03-18T14:15:44Z</dcterms:modified>
  <cp:category/>
  <cp:version/>
  <cp:contentType/>
  <cp:contentStatus/>
</cp:coreProperties>
</file>